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90" windowWidth="10455" windowHeight="5130"/>
  </bookViews>
  <sheets>
    <sheet name="Roadmap" sheetId="1" r:id="rId1"/>
    <sheet name="Disclaimer" sheetId="4" r:id="rId2"/>
    <sheet name="Contact" sheetId="5" r:id="rId3"/>
  </sheets>
  <calcPr calcId="124519"/>
</workbook>
</file>

<file path=xl/calcChain.xml><?xml version="1.0" encoding="utf-8"?>
<calcChain xmlns="http://schemas.openxmlformats.org/spreadsheetml/2006/main">
  <c r="D51" i="1"/>
  <c r="D56" s="1"/>
  <c r="D52"/>
  <c r="D57" s="1"/>
  <c r="F44" l="1"/>
  <c r="D43"/>
  <c r="F43" s="1"/>
  <c r="D44"/>
  <c r="H14" l="1"/>
  <c r="D19" s="1"/>
  <c r="D38" s="1"/>
</calcChain>
</file>

<file path=xl/sharedStrings.xml><?xml version="1.0" encoding="utf-8"?>
<sst xmlns="http://schemas.openxmlformats.org/spreadsheetml/2006/main" count="33" uniqueCount="29">
  <si>
    <t>Salary</t>
  </si>
  <si>
    <t>Retirement Contribution Plan</t>
  </si>
  <si>
    <t>Checking Account</t>
  </si>
  <si>
    <t>Fixed Bills</t>
  </si>
  <si>
    <t>Credit Cards</t>
  </si>
  <si>
    <t>Saving Account</t>
  </si>
  <si>
    <t>Cash</t>
  </si>
  <si>
    <t>Current Saving / Salary</t>
  </si>
  <si>
    <t>Current Investing / Salary</t>
  </si>
  <si>
    <t>Try to achieve the 80:20 rule in both Saving and Investing Account</t>
  </si>
  <si>
    <t>Investment Account</t>
  </si>
  <si>
    <t>Your Guilt Free Money*</t>
  </si>
  <si>
    <t>Saving Rate</t>
  </si>
  <si>
    <t>Investment Return</t>
  </si>
  <si>
    <t>DISCLAIMER</t>
  </si>
  <si>
    <t>These spreadsheet examples are provided as profesional information for educational purposes only. The spreadsheet examples are a nonvalidated calculation tool for which there is absolutely no guarantee or warranty of fitness for a particular purpose or any purpose expressed or implied. Any user of information contained herein assumes any and all responsibility and liability for use of the information including any misunderstanding, misuse or misapplication of the information.</t>
  </si>
  <si>
    <t>Any use of these spreadsheet examples is "as is" and should only follow the user's independent confirmation that it produces valid results for the user before results are used for any purpose whatsoever.</t>
  </si>
  <si>
    <t>In no event shall the authors or stressproofyourmoney.com be liable for any incorrect or invalid results that are obtained by any use of the spreadsheet examples nor shall the authors or stressproofyourmoney.com be liable for any loss of data, or profits or special incidential, indirect or consequantial damages arising out of or in connection with the use of performance of this spreadsheet file.</t>
  </si>
  <si>
    <t>Your Roadmap to Millionaire</t>
  </si>
  <si>
    <t>CONTACT</t>
  </si>
  <si>
    <t>jeremy@stressproofyourmoney.com</t>
  </si>
  <si>
    <t>http://stressproofyourmoney.com/</t>
  </si>
  <si>
    <t>Visit stressproofyourmoney.com for more information on                                personal finances, TVM, and investing.</t>
  </si>
  <si>
    <t>Individual Retirement Acc.</t>
  </si>
  <si>
    <t>The following is only the theoretical calculation to show you how much you could achieve.</t>
  </si>
  <si>
    <t>Contribute for</t>
  </si>
  <si>
    <t xml:space="preserve"> years , and you would save:</t>
  </si>
  <si>
    <t>Hold another</t>
  </si>
  <si>
    <t xml:space="preserve"> years , and you would accumulate to:</t>
  </si>
</sst>
</file>

<file path=xl/styles.xml><?xml version="1.0" encoding="utf-8"?>
<styleSheet xmlns="http://schemas.openxmlformats.org/spreadsheetml/2006/main">
  <numFmts count="1">
    <numFmt numFmtId="7" formatCode="&quot;$&quot;#,##0.00_);\(&quot;$&quot;#,##0.00\)"/>
  </numFmts>
  <fonts count="9">
    <font>
      <sz val="11"/>
      <color theme="1"/>
      <name val="Calibri"/>
      <family val="2"/>
      <scheme val="minor"/>
    </font>
    <font>
      <sz val="11"/>
      <color rgb="FFFF0000"/>
      <name val="Calibri"/>
      <family val="2"/>
      <scheme val="minor"/>
    </font>
    <font>
      <b/>
      <u/>
      <sz val="11"/>
      <color theme="1"/>
      <name val="Calibri"/>
      <family val="2"/>
      <scheme val="minor"/>
    </font>
    <font>
      <b/>
      <u/>
      <sz val="10"/>
      <color rgb="FF000000"/>
      <name val="Arial"/>
      <family val="2"/>
    </font>
    <font>
      <b/>
      <u/>
      <sz val="14"/>
      <color rgb="FF000000"/>
      <name val="Arial"/>
      <family val="2"/>
    </font>
    <font>
      <sz val="10"/>
      <name val="Arial"/>
      <family val="2"/>
      <charset val="134"/>
    </font>
    <font>
      <b/>
      <u/>
      <sz val="10"/>
      <name val="Arial"/>
      <family val="2"/>
    </font>
    <font>
      <u/>
      <sz val="10"/>
      <color theme="10"/>
      <name val="Arial"/>
      <family val="2"/>
      <charset val="134"/>
    </font>
    <font>
      <sz val="12"/>
      <color rgb="FF222426"/>
      <name val="MathJax_Math-italic"/>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5" fillId="0" borderId="0"/>
    <xf numFmtId="0" fontId="7" fillId="0" borderId="0" applyNumberFormat="0" applyFill="0" applyBorder="0" applyAlignment="0" applyProtection="0"/>
  </cellStyleXfs>
  <cellXfs count="52">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9" fontId="0" fillId="2" borderId="1" xfId="0" applyNumberFormat="1" applyFill="1" applyBorder="1" applyAlignment="1">
      <alignment horizontal="center" vertical="center" wrapText="1"/>
    </xf>
    <xf numFmtId="0" fontId="2" fillId="0" borderId="0" xfId="0" applyFont="1" applyAlignment="1">
      <alignment vertical="center"/>
    </xf>
    <xf numFmtId="10" fontId="0" fillId="0" borderId="1" xfId="0" applyNumberFormat="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xf>
    <xf numFmtId="0" fontId="0" fillId="2" borderId="1" xfId="0" applyFill="1" applyBorder="1" applyAlignment="1">
      <alignment horizontal="center" vertical="center" wrapText="1"/>
    </xf>
    <xf numFmtId="2" fontId="0" fillId="0" borderId="0" xfId="0" applyNumberFormat="1" applyAlignment="1">
      <alignment horizontal="center" vertical="center" wrapText="1"/>
    </xf>
    <xf numFmtId="2" fontId="4" fillId="3" borderId="0" xfId="0" applyNumberFormat="1" applyFont="1" applyFill="1" applyBorder="1" applyAlignment="1">
      <alignment vertical="center"/>
    </xf>
    <xf numFmtId="0" fontId="1" fillId="0" borderId="0" xfId="0" applyFont="1" applyAlignment="1">
      <alignment vertical="center"/>
    </xf>
    <xf numFmtId="10" fontId="0" fillId="2" borderId="1" xfId="0" applyNumberFormat="1" applyFill="1" applyBorder="1" applyAlignment="1">
      <alignment horizontal="center" vertical="center" wrapText="1"/>
    </xf>
    <xf numFmtId="0" fontId="5" fillId="3" borderId="0" xfId="1" applyFill="1"/>
    <xf numFmtId="0" fontId="5" fillId="0" borderId="0" xfId="1" applyAlignment="1">
      <alignment horizontal="right"/>
    </xf>
    <xf numFmtId="0" fontId="5" fillId="0" borderId="0" xfId="1"/>
    <xf numFmtId="0" fontId="5" fillId="4" borderId="0" xfId="1" applyFill="1" applyAlignment="1">
      <alignment vertical="top"/>
    </xf>
    <xf numFmtId="0" fontId="5" fillId="4" borderId="0" xfId="1" applyFill="1"/>
    <xf numFmtId="0" fontId="8" fillId="0" borderId="0" xfId="0" applyFont="1"/>
    <xf numFmtId="0" fontId="0" fillId="0" borderId="0" xfId="0" applyFont="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7" fontId="0" fillId="0" borderId="6" xfId="0" applyNumberFormat="1" applyBorder="1" applyAlignment="1">
      <alignment horizontal="center" vertical="center" wrapText="1"/>
    </xf>
    <xf numFmtId="7" fontId="0" fillId="0" borderId="7" xfId="0" applyNumberFormat="1" applyBorder="1" applyAlignment="1">
      <alignment horizontal="center" vertical="center" wrapText="1"/>
    </xf>
    <xf numFmtId="7" fontId="0" fillId="0" borderId="5" xfId="0" applyNumberForma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 xfId="0" applyFill="1" applyBorder="1" applyAlignment="1">
      <alignment horizontal="center" vertical="center" wrapText="1"/>
    </xf>
    <xf numFmtId="2" fontId="3" fillId="3" borderId="0" xfId="0" applyNumberFormat="1" applyFont="1"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5" fillId="4" borderId="0" xfId="1" applyFill="1" applyAlignment="1">
      <alignment horizontal="center"/>
    </xf>
    <xf numFmtId="0" fontId="6" fillId="3" borderId="0" xfId="1" applyFont="1" applyFill="1" applyAlignment="1">
      <alignment horizontal="center"/>
    </xf>
    <xf numFmtId="0" fontId="7" fillId="3" borderId="0" xfId="2" applyFill="1" applyAlignment="1" applyProtection="1">
      <alignment horizontal="center"/>
      <protection hidden="1"/>
    </xf>
    <xf numFmtId="0" fontId="5" fillId="4" borderId="0" xfId="1" applyFill="1" applyAlignment="1">
      <alignment horizontal="left" vertical="top" wrapText="1"/>
    </xf>
    <xf numFmtId="0" fontId="7" fillId="0" borderId="0" xfId="2" applyAlignment="1">
      <alignment horizontal="center"/>
    </xf>
    <xf numFmtId="0" fontId="5" fillId="0" borderId="0" xfId="1" applyAlignment="1">
      <alignment horizontal="center"/>
    </xf>
    <xf numFmtId="0" fontId="5" fillId="0" borderId="0" xfId="1" applyAlignment="1">
      <alignment horizontal="center" vertical="center" wrapText="1"/>
    </xf>
  </cellXfs>
  <cellStyles count="3">
    <cellStyle name="Hyperlink 2" xfId="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793</xdr:rowOff>
    </xdr:from>
    <xdr:to>
      <xdr:col>5</xdr:col>
      <xdr:colOff>0</xdr:colOff>
      <xdr:row>35</xdr:row>
      <xdr:rowOff>793</xdr:rowOff>
    </xdr:to>
    <xdr:grpSp>
      <xdr:nvGrpSpPr>
        <xdr:cNvPr id="131" name="Group 130"/>
        <xdr:cNvGrpSpPr/>
      </xdr:nvGrpSpPr>
      <xdr:grpSpPr>
        <a:xfrm>
          <a:off x="2781300" y="2267743"/>
          <a:ext cx="609600" cy="3400425"/>
          <a:chOff x="2438400" y="1905793"/>
          <a:chExt cx="609600" cy="4000500"/>
        </a:xfrm>
      </xdr:grpSpPr>
      <xdr:cxnSp macro="">
        <xdr:nvCxnSpPr>
          <xdr:cNvPr id="122" name="Straight Connector 121"/>
          <xdr:cNvCxnSpPr/>
        </xdr:nvCxnSpPr>
        <xdr:spPr>
          <a:xfrm rot="5400000">
            <a:off x="1223963" y="4386262"/>
            <a:ext cx="3038475" cy="1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xdr:cNvCxnSpPr/>
        </xdr:nvCxnSpPr>
        <xdr:spPr>
          <a:xfrm>
            <a:off x="2438400" y="3524250"/>
            <a:ext cx="609600" cy="1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xdr:cNvCxnSpPr/>
        </xdr:nvCxnSpPr>
        <xdr:spPr>
          <a:xfrm>
            <a:off x="2438400" y="4476750"/>
            <a:ext cx="609600" cy="1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xdr:cNvCxnSpPr/>
        </xdr:nvCxnSpPr>
        <xdr:spPr>
          <a:xfrm>
            <a:off x="2438400" y="5429250"/>
            <a:ext cx="609600" cy="15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xdr:cNvCxnSpPr/>
        </xdr:nvCxnSpPr>
        <xdr:spPr>
          <a:xfrm rot="5400000">
            <a:off x="2547938" y="2100262"/>
            <a:ext cx="390525" cy="158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6</xdr:col>
      <xdr:colOff>605366</xdr:colOff>
      <xdr:row>8</xdr:row>
      <xdr:rowOff>0</xdr:rowOff>
    </xdr:to>
    <xdr:pic>
      <xdr:nvPicPr>
        <xdr:cNvPr id="130" name="Picture 50"/>
        <xdr:cNvPicPr>
          <a:picLocks noChangeAspect="1" noChangeArrowheads="1"/>
        </xdr:cNvPicPr>
      </xdr:nvPicPr>
      <xdr:blipFill>
        <a:blip xmlns:r="http://schemas.openxmlformats.org/officeDocument/2006/relationships" r:embed="rId1"/>
        <a:srcRect/>
        <a:stretch>
          <a:fillRect/>
        </a:stretch>
      </xdr:blipFill>
      <xdr:spPr bwMode="auto">
        <a:xfrm>
          <a:off x="0" y="0"/>
          <a:ext cx="4605866" cy="1295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5291</xdr:colOff>
      <xdr:row>8</xdr:row>
      <xdr:rowOff>0</xdr:rowOff>
    </xdr:to>
    <xdr:pic>
      <xdr:nvPicPr>
        <xdr:cNvPr id="2" name="Picture 50"/>
        <xdr:cNvPicPr>
          <a:picLocks noChangeAspect="1" noChangeArrowheads="1"/>
        </xdr:cNvPicPr>
      </xdr:nvPicPr>
      <xdr:blipFill>
        <a:blip xmlns:r="http://schemas.openxmlformats.org/officeDocument/2006/relationships" r:embed="rId1"/>
        <a:srcRect/>
        <a:stretch>
          <a:fillRect/>
        </a:stretch>
      </xdr:blipFill>
      <xdr:spPr bwMode="auto">
        <a:xfrm>
          <a:off x="0" y="0"/>
          <a:ext cx="4605866" cy="12954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5291</xdr:colOff>
      <xdr:row>8</xdr:row>
      <xdr:rowOff>0</xdr:rowOff>
    </xdr:to>
    <xdr:pic>
      <xdr:nvPicPr>
        <xdr:cNvPr id="2" name="Picture 50"/>
        <xdr:cNvPicPr>
          <a:picLocks noChangeAspect="1" noChangeArrowheads="1"/>
        </xdr:cNvPicPr>
      </xdr:nvPicPr>
      <xdr:blipFill>
        <a:blip xmlns:r="http://schemas.openxmlformats.org/officeDocument/2006/relationships" r:embed="rId1"/>
        <a:srcRect/>
        <a:stretch>
          <a:fillRect/>
        </a:stretch>
      </xdr:blipFill>
      <xdr:spPr bwMode="auto">
        <a:xfrm>
          <a:off x="0" y="0"/>
          <a:ext cx="4605866" cy="1295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tressproofyourmoney.com/" TargetMode="External"/><Relationship Id="rId1" Type="http://schemas.openxmlformats.org/officeDocument/2006/relationships/hyperlink" Target="mailto:jeremy@stressproofyourmoney.com" TargetMode="External"/></Relationships>
</file>

<file path=xl/worksheets/sheet1.xml><?xml version="1.0" encoding="utf-8"?>
<worksheet xmlns="http://schemas.openxmlformats.org/spreadsheetml/2006/main" xmlns:r="http://schemas.openxmlformats.org/officeDocument/2006/relationships">
  <sheetPr codeName="Sheet1"/>
  <dimension ref="A8:K57"/>
  <sheetViews>
    <sheetView tabSelected="1" workbookViewId="0">
      <selection activeCell="G51" sqref="G51"/>
    </sheetView>
  </sheetViews>
  <sheetFormatPr defaultRowHeight="12.75" customHeight="1"/>
  <cols>
    <col min="1" max="1" width="14.28515625" style="2" customWidth="1"/>
    <col min="2" max="10" width="9.140625" style="2"/>
    <col min="11" max="11" width="13.28515625" style="2" bestFit="1" customWidth="1"/>
    <col min="12" max="13" width="9.140625" style="2"/>
    <col min="14" max="14" width="11.5703125" style="2" bestFit="1" customWidth="1"/>
    <col min="15" max="16384" width="9.140625" style="2"/>
  </cols>
  <sheetData>
    <row r="8" spans="1:10" s="12" customFormat="1" ht="12.75" customHeight="1"/>
    <row r="9" spans="1:10" s="12" customFormat="1" ht="12.75" customHeight="1">
      <c r="A9" s="38" t="s">
        <v>18</v>
      </c>
      <c r="B9" s="38"/>
      <c r="C9" s="38"/>
      <c r="D9" s="38"/>
      <c r="E9" s="38"/>
      <c r="F9" s="38"/>
      <c r="G9" s="38"/>
    </row>
    <row r="10" spans="1:10" s="12" customFormat="1" ht="12.75" customHeight="1">
      <c r="A10" s="13"/>
      <c r="B10" s="13"/>
      <c r="C10" s="13"/>
      <c r="D10" s="13"/>
      <c r="E10" s="13"/>
      <c r="F10" s="13"/>
      <c r="G10" s="13"/>
    </row>
    <row r="11" spans="1:10" s="12" customFormat="1" ht="12.75" customHeight="1">
      <c r="A11" s="13"/>
      <c r="B11" s="13"/>
      <c r="C11" s="13"/>
      <c r="D11" s="13"/>
      <c r="E11" s="13"/>
      <c r="F11" s="13"/>
      <c r="G11" s="13"/>
    </row>
    <row r="12" spans="1:10" ht="12.75" customHeight="1">
      <c r="D12" s="29" t="s">
        <v>0</v>
      </c>
      <c r="E12" s="29"/>
      <c r="F12" s="29"/>
      <c r="H12" s="31" t="s">
        <v>1</v>
      </c>
      <c r="I12" s="32"/>
      <c r="J12" s="33"/>
    </row>
    <row r="13" spans="1:10" ht="12.75" customHeight="1">
      <c r="D13" s="29"/>
      <c r="E13" s="29"/>
      <c r="F13" s="29"/>
      <c r="G13" s="4">
        <v>0.05</v>
      </c>
      <c r="H13" s="34"/>
      <c r="I13" s="35"/>
      <c r="J13" s="36"/>
    </row>
    <row r="14" spans="1:10" ht="12.75" customHeight="1">
      <c r="D14" s="30">
        <v>2500</v>
      </c>
      <c r="E14" s="30"/>
      <c r="F14" s="30"/>
      <c r="H14" s="37">
        <f>G13*D14</f>
        <v>125</v>
      </c>
      <c r="I14" s="37"/>
      <c r="J14" s="37"/>
    </row>
    <row r="17" spans="2:8" ht="12.75" customHeight="1">
      <c r="D17" s="29" t="s">
        <v>2</v>
      </c>
      <c r="E17" s="29"/>
      <c r="F17" s="29"/>
    </row>
    <row r="18" spans="2:8" ht="12.75" customHeight="1">
      <c r="D18" s="29"/>
      <c r="E18" s="29"/>
      <c r="F18" s="29"/>
    </row>
    <row r="19" spans="2:8" ht="12.75" customHeight="1">
      <c r="D19" s="37">
        <f>D14-H14</f>
        <v>2375</v>
      </c>
      <c r="E19" s="37"/>
      <c r="F19" s="37"/>
    </row>
    <row r="22" spans="2:8" ht="12.75" customHeight="1">
      <c r="B22" s="29" t="s">
        <v>6</v>
      </c>
      <c r="C22" s="29"/>
      <c r="D22" s="29"/>
      <c r="F22" s="29" t="s">
        <v>5</v>
      </c>
      <c r="G22" s="29"/>
      <c r="H22" s="29"/>
    </row>
    <row r="23" spans="2:8" ht="12.75" customHeight="1">
      <c r="B23" s="29"/>
      <c r="C23" s="29"/>
      <c r="D23" s="29"/>
      <c r="F23" s="29"/>
      <c r="G23" s="29"/>
      <c r="H23" s="29"/>
    </row>
    <row r="24" spans="2:8" ht="12.75" customHeight="1">
      <c r="B24" s="30">
        <v>600</v>
      </c>
      <c r="C24" s="30"/>
      <c r="D24" s="30"/>
      <c r="F24" s="30">
        <v>250</v>
      </c>
      <c r="G24" s="30"/>
      <c r="H24" s="30"/>
    </row>
    <row r="27" spans="2:8" ht="12.75" customHeight="1">
      <c r="B27" s="29" t="s">
        <v>3</v>
      </c>
      <c r="C27" s="29"/>
      <c r="D27" s="29"/>
      <c r="F27" s="29" t="s">
        <v>10</v>
      </c>
      <c r="G27" s="29"/>
      <c r="H27" s="29"/>
    </row>
    <row r="28" spans="2:8" ht="12.75" customHeight="1">
      <c r="B28" s="29"/>
      <c r="C28" s="29"/>
      <c r="D28" s="29"/>
      <c r="F28" s="29"/>
      <c r="G28" s="29"/>
      <c r="H28" s="29"/>
    </row>
    <row r="29" spans="2:8" ht="12.75" customHeight="1">
      <c r="B29" s="30">
        <v>600</v>
      </c>
      <c r="C29" s="30"/>
      <c r="D29" s="30"/>
      <c r="F29" s="30">
        <v>250</v>
      </c>
      <c r="G29" s="30"/>
      <c r="H29" s="30"/>
    </row>
    <row r="32" spans="2:8" ht="12.75" customHeight="1">
      <c r="B32" s="29" t="s">
        <v>4</v>
      </c>
      <c r="C32" s="29"/>
      <c r="D32" s="29"/>
      <c r="F32" s="39" t="s">
        <v>23</v>
      </c>
      <c r="G32" s="40"/>
      <c r="H32" s="41"/>
    </row>
    <row r="33" spans="1:11" ht="12.75" customHeight="1">
      <c r="B33" s="29"/>
      <c r="C33" s="29"/>
      <c r="D33" s="29"/>
      <c r="F33" s="42"/>
      <c r="G33" s="43"/>
      <c r="H33" s="44"/>
    </row>
    <row r="34" spans="1:11" ht="12.75" customHeight="1">
      <c r="B34" s="30">
        <v>300</v>
      </c>
      <c r="C34" s="30"/>
      <c r="D34" s="30"/>
      <c r="F34" s="30">
        <v>250</v>
      </c>
      <c r="G34" s="30"/>
      <c r="H34" s="30"/>
    </row>
    <row r="36" spans="1:11" ht="12.75" customHeight="1">
      <c r="D36" s="29" t="s">
        <v>11</v>
      </c>
      <c r="E36" s="29"/>
      <c r="F36" s="29"/>
    </row>
    <row r="37" spans="1:11" ht="12.75" customHeight="1">
      <c r="D37" s="29"/>
      <c r="E37" s="29"/>
      <c r="F37" s="29"/>
    </row>
    <row r="38" spans="1:11" ht="12.75" customHeight="1">
      <c r="D38" s="37">
        <f>D19-F29-B24-F24-B29-F34-B34</f>
        <v>125</v>
      </c>
      <c r="E38" s="37"/>
      <c r="F38" s="37"/>
      <c r="K38"/>
    </row>
    <row r="40" spans="1:11" ht="12.75" customHeight="1">
      <c r="A40" s="5" t="s">
        <v>24</v>
      </c>
    </row>
    <row r="41" spans="1:11" ht="12.75" customHeight="1">
      <c r="B41" s="3"/>
    </row>
    <row r="42" spans="1:11" ht="12.75" customHeight="1">
      <c r="A42" s="22" t="s">
        <v>9</v>
      </c>
      <c r="C42" s="3"/>
      <c r="D42" s="3"/>
    </row>
    <row r="43" spans="1:11" ht="12.75" customHeight="1">
      <c r="A43" s="23" t="s">
        <v>7</v>
      </c>
      <c r="B43" s="24"/>
      <c r="C43" s="25"/>
      <c r="D43" s="6">
        <f>F24/D14</f>
        <v>0.1</v>
      </c>
      <c r="F43" s="14" t="str">
        <f>IF(D43&lt;0.2,"Increase your Saving as your salary increase.","")</f>
        <v>Increase your Saving as your salary increase.</v>
      </c>
      <c r="K43" s="21"/>
    </row>
    <row r="44" spans="1:11" ht="12.75" customHeight="1">
      <c r="A44" s="23" t="s">
        <v>8</v>
      </c>
      <c r="B44" s="24"/>
      <c r="C44" s="25"/>
      <c r="D44" s="6">
        <f>F29/D14</f>
        <v>0.1</v>
      </c>
      <c r="F44" s="14" t="str">
        <f>IF(D44&lt;0.2,"Increase your Investment as your salary increase.","")</f>
        <v>Increase your Investment as your salary increase.</v>
      </c>
    </row>
    <row r="46" spans="1:11" ht="12.75" customHeight="1">
      <c r="A46" s="23" t="s">
        <v>12</v>
      </c>
      <c r="B46" s="24"/>
      <c r="C46" s="25"/>
      <c r="D46" s="15">
        <v>0.01</v>
      </c>
    </row>
    <row r="47" spans="1:11" ht="12.75" customHeight="1">
      <c r="A47" s="23" t="s">
        <v>13</v>
      </c>
      <c r="B47" s="24"/>
      <c r="C47" s="25"/>
      <c r="D47" s="15">
        <v>7.0000000000000007E-2</v>
      </c>
    </row>
    <row r="49" spans="1:8" ht="12.75" customHeight="1">
      <c r="A49" s="8" t="s">
        <v>25</v>
      </c>
      <c r="B49" s="11">
        <v>15</v>
      </c>
      <c r="C49" s="10" t="s">
        <v>26</v>
      </c>
      <c r="D49" s="7"/>
      <c r="E49" s="7"/>
    </row>
    <row r="50" spans="1:8" ht="12.75" customHeight="1">
      <c r="A50" s="9"/>
      <c r="B50" s="9"/>
      <c r="C50" s="9"/>
      <c r="D50" s="7"/>
      <c r="E50" s="7"/>
      <c r="H50" s="1"/>
    </row>
    <row r="51" spans="1:8" ht="12.75" customHeight="1">
      <c r="A51" s="23" t="s">
        <v>5</v>
      </c>
      <c r="B51" s="24"/>
      <c r="C51" s="25"/>
      <c r="D51" s="26">
        <f>F24*12*((1+D46)^(B49+1)-(1+D46))/D46</f>
        <v>48773.593477109629</v>
      </c>
      <c r="E51" s="27"/>
      <c r="F51" s="28"/>
    </row>
    <row r="52" spans="1:8" ht="12.75" customHeight="1">
      <c r="A52" s="23" t="s">
        <v>10</v>
      </c>
      <c r="B52" s="24"/>
      <c r="C52" s="25"/>
      <c r="D52" s="26">
        <f>F29*12*((1+D47)^(B49+1)-(1+D47))/D47</f>
        <v>80664.16065280317</v>
      </c>
      <c r="E52" s="27"/>
      <c r="F52" s="28"/>
    </row>
    <row r="54" spans="1:8" ht="12.75" customHeight="1">
      <c r="A54" s="1" t="s">
        <v>27</v>
      </c>
      <c r="B54" s="11">
        <v>15</v>
      </c>
      <c r="C54" s="10" t="s">
        <v>28</v>
      </c>
    </row>
    <row r="56" spans="1:8" ht="12.75" customHeight="1">
      <c r="A56" s="23" t="s">
        <v>5</v>
      </c>
      <c r="B56" s="24"/>
      <c r="C56" s="25"/>
      <c r="D56" s="26">
        <f>D51*(1+D46)^B54</f>
        <v>56624.627868760937</v>
      </c>
      <c r="E56" s="27"/>
      <c r="F56" s="28"/>
    </row>
    <row r="57" spans="1:8" ht="12.75" customHeight="1">
      <c r="A57" s="23" t="s">
        <v>10</v>
      </c>
      <c r="B57" s="24"/>
      <c r="C57" s="25"/>
      <c r="D57" s="26">
        <f>D52*(1+D47)^B54</f>
        <v>222554.96344641279</v>
      </c>
      <c r="E57" s="27"/>
      <c r="F57" s="28"/>
    </row>
  </sheetData>
  <mergeCells count="33">
    <mergeCell ref="A9:G9"/>
    <mergeCell ref="B34:D34"/>
    <mergeCell ref="D36:F37"/>
    <mergeCell ref="D38:F38"/>
    <mergeCell ref="B27:D28"/>
    <mergeCell ref="B29:D29"/>
    <mergeCell ref="B32:D33"/>
    <mergeCell ref="F32:H33"/>
    <mergeCell ref="F34:H34"/>
    <mergeCell ref="B24:D24"/>
    <mergeCell ref="F22:H23"/>
    <mergeCell ref="D17:F18"/>
    <mergeCell ref="D19:F19"/>
    <mergeCell ref="F27:H28"/>
    <mergeCell ref="F29:H29"/>
    <mergeCell ref="B22:D23"/>
    <mergeCell ref="D12:F13"/>
    <mergeCell ref="D14:F14"/>
    <mergeCell ref="H12:J13"/>
    <mergeCell ref="H14:J14"/>
    <mergeCell ref="F24:H24"/>
    <mergeCell ref="A43:C43"/>
    <mergeCell ref="A44:C44"/>
    <mergeCell ref="A46:C46"/>
    <mergeCell ref="A47:C47"/>
    <mergeCell ref="A51:C51"/>
    <mergeCell ref="A57:C57"/>
    <mergeCell ref="D57:F57"/>
    <mergeCell ref="A52:C52"/>
    <mergeCell ref="D51:F51"/>
    <mergeCell ref="D52:F52"/>
    <mergeCell ref="A56:C56"/>
    <mergeCell ref="D56:F56"/>
  </mergeCells>
  <dataValidations count="1">
    <dataValidation type="whole" allowBlank="1" showInputMessage="1" showErrorMessage="1" error="Please input the no of years!" sqref="B49 B54">
      <formula1>0</formula1>
      <formula2>99</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sheetPr codeName="Sheet2"/>
  <dimension ref="A9:H30"/>
  <sheetViews>
    <sheetView workbookViewId="0">
      <selection activeCell="C9" sqref="C9:E9"/>
    </sheetView>
  </sheetViews>
  <sheetFormatPr defaultRowHeight="12.75"/>
  <cols>
    <col min="1" max="7" width="9.85546875" style="18" customWidth="1"/>
    <col min="8" max="16384" width="9.140625" style="18"/>
  </cols>
  <sheetData>
    <row r="9" spans="1:8">
      <c r="A9" s="16"/>
      <c r="B9" s="16"/>
      <c r="C9" s="46" t="s">
        <v>14</v>
      </c>
      <c r="D9" s="46"/>
      <c r="E9" s="46"/>
      <c r="F9" s="47"/>
      <c r="G9" s="47"/>
      <c r="H9" s="17"/>
    </row>
    <row r="10" spans="1:8">
      <c r="A10" s="16"/>
      <c r="B10" s="16"/>
      <c r="C10" s="16"/>
      <c r="D10" s="16"/>
      <c r="E10" s="16"/>
      <c r="F10" s="16"/>
      <c r="G10" s="16"/>
    </row>
    <row r="11" spans="1:8">
      <c r="A11" s="16"/>
      <c r="B11" s="16"/>
      <c r="C11" s="16"/>
      <c r="D11" s="16"/>
      <c r="E11" s="16"/>
      <c r="F11" s="16"/>
      <c r="G11" s="16"/>
    </row>
    <row r="12" spans="1:8">
      <c r="A12" s="48" t="s">
        <v>15</v>
      </c>
      <c r="B12" s="48"/>
      <c r="C12" s="48"/>
      <c r="D12" s="48"/>
      <c r="E12" s="48"/>
      <c r="F12" s="48"/>
      <c r="G12" s="48"/>
    </row>
    <row r="13" spans="1:8">
      <c r="A13" s="48"/>
      <c r="B13" s="48"/>
      <c r="C13" s="48"/>
      <c r="D13" s="48"/>
      <c r="E13" s="48"/>
      <c r="F13" s="48"/>
      <c r="G13" s="48"/>
    </row>
    <row r="14" spans="1:8">
      <c r="A14" s="48"/>
      <c r="B14" s="48"/>
      <c r="C14" s="48"/>
      <c r="D14" s="48"/>
      <c r="E14" s="48"/>
      <c r="F14" s="48"/>
      <c r="G14" s="48"/>
    </row>
    <row r="15" spans="1:8">
      <c r="A15" s="48"/>
      <c r="B15" s="48"/>
      <c r="C15" s="48"/>
      <c r="D15" s="48"/>
      <c r="E15" s="48"/>
      <c r="F15" s="48"/>
      <c r="G15" s="48"/>
    </row>
    <row r="16" spans="1:8">
      <c r="A16" s="48"/>
      <c r="B16" s="48"/>
      <c r="C16" s="48"/>
      <c r="D16" s="48"/>
      <c r="E16" s="48"/>
      <c r="F16" s="48"/>
      <c r="G16" s="48"/>
    </row>
    <row r="17" spans="1:7">
      <c r="A17" s="48"/>
      <c r="B17" s="48"/>
      <c r="C17" s="48"/>
      <c r="D17" s="48"/>
      <c r="E17" s="48"/>
      <c r="F17" s="48"/>
      <c r="G17" s="48"/>
    </row>
    <row r="18" spans="1:7">
      <c r="A18" s="48"/>
      <c r="B18" s="48"/>
      <c r="C18" s="48"/>
      <c r="D18" s="48"/>
      <c r="E18" s="48"/>
      <c r="F18" s="48"/>
      <c r="G18" s="48"/>
    </row>
    <row r="19" spans="1:7">
      <c r="A19" s="19"/>
      <c r="B19" s="19"/>
      <c r="C19" s="19"/>
      <c r="D19" s="19"/>
      <c r="E19" s="19"/>
      <c r="F19" s="19"/>
      <c r="G19" s="19"/>
    </row>
    <row r="20" spans="1:7">
      <c r="A20" s="48" t="s">
        <v>16</v>
      </c>
      <c r="B20" s="48"/>
      <c r="C20" s="48"/>
      <c r="D20" s="48"/>
      <c r="E20" s="48"/>
      <c r="F20" s="48"/>
      <c r="G20" s="48"/>
    </row>
    <row r="21" spans="1:7">
      <c r="A21" s="48"/>
      <c r="B21" s="48"/>
      <c r="C21" s="48"/>
      <c r="D21" s="48"/>
      <c r="E21" s="48"/>
      <c r="F21" s="48"/>
      <c r="G21" s="48"/>
    </row>
    <row r="22" spans="1:7">
      <c r="A22" s="48"/>
      <c r="B22" s="48"/>
      <c r="C22" s="48"/>
      <c r="D22" s="48"/>
      <c r="E22" s="48"/>
      <c r="F22" s="48"/>
      <c r="G22" s="48"/>
    </row>
    <row r="23" spans="1:7">
      <c r="A23" s="19"/>
      <c r="B23" s="19"/>
      <c r="C23" s="19"/>
      <c r="D23" s="19"/>
      <c r="E23" s="19"/>
      <c r="F23" s="19"/>
      <c r="G23" s="19"/>
    </row>
    <row r="24" spans="1:7">
      <c r="A24" s="48" t="s">
        <v>17</v>
      </c>
      <c r="B24" s="48"/>
      <c r="C24" s="48"/>
      <c r="D24" s="48"/>
      <c r="E24" s="48"/>
      <c r="F24" s="48"/>
      <c r="G24" s="48"/>
    </row>
    <row r="25" spans="1:7">
      <c r="A25" s="48"/>
      <c r="B25" s="48"/>
      <c r="C25" s="48"/>
      <c r="D25" s="48"/>
      <c r="E25" s="48"/>
      <c r="F25" s="48"/>
      <c r="G25" s="48"/>
    </row>
    <row r="26" spans="1:7">
      <c r="A26" s="48"/>
      <c r="B26" s="48"/>
      <c r="C26" s="48"/>
      <c r="D26" s="48"/>
      <c r="E26" s="48"/>
      <c r="F26" s="48"/>
      <c r="G26" s="48"/>
    </row>
    <row r="27" spans="1:7">
      <c r="A27" s="48"/>
      <c r="B27" s="48"/>
      <c r="C27" s="48"/>
      <c r="D27" s="48"/>
      <c r="E27" s="48"/>
      <c r="F27" s="48"/>
      <c r="G27" s="48"/>
    </row>
    <row r="28" spans="1:7">
      <c r="A28" s="48"/>
      <c r="B28" s="48"/>
      <c r="C28" s="48"/>
      <c r="D28" s="48"/>
      <c r="E28" s="48"/>
      <c r="F28" s="48"/>
      <c r="G28" s="48"/>
    </row>
    <row r="29" spans="1:7">
      <c r="A29" s="48"/>
      <c r="B29" s="48"/>
      <c r="C29" s="48"/>
      <c r="D29" s="48"/>
      <c r="E29" s="48"/>
      <c r="F29" s="48"/>
      <c r="G29" s="48"/>
    </row>
    <row r="30" spans="1:7">
      <c r="A30" s="20"/>
      <c r="B30" s="45"/>
      <c r="C30" s="45"/>
      <c r="D30" s="45"/>
      <c r="E30" s="45"/>
      <c r="F30" s="45"/>
      <c r="G30" s="20"/>
    </row>
  </sheetData>
  <sheetProtection password="8E5E" sheet="1" objects="1" scenarios="1"/>
  <mergeCells count="6">
    <mergeCell ref="B30:F30"/>
    <mergeCell ref="C9:E9"/>
    <mergeCell ref="F9:G9"/>
    <mergeCell ref="A12:G18"/>
    <mergeCell ref="A20:G22"/>
    <mergeCell ref="A24:G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3"/>
  <dimension ref="A9:H15"/>
  <sheetViews>
    <sheetView workbookViewId="0">
      <selection activeCell="C22" sqref="C22"/>
    </sheetView>
  </sheetViews>
  <sheetFormatPr defaultRowHeight="12.75"/>
  <cols>
    <col min="1" max="7" width="9.85546875" style="18" customWidth="1"/>
    <col min="8" max="16384" width="9.140625" style="18"/>
  </cols>
  <sheetData>
    <row r="9" spans="1:8">
      <c r="A9" s="16"/>
      <c r="B9" s="16"/>
      <c r="C9" s="46" t="s">
        <v>19</v>
      </c>
      <c r="D9" s="46"/>
      <c r="E9" s="46"/>
      <c r="F9" s="47"/>
      <c r="G9" s="47"/>
      <c r="H9" s="17"/>
    </row>
    <row r="10" spans="1:8">
      <c r="A10" s="16"/>
      <c r="B10" s="16"/>
      <c r="C10" s="16"/>
      <c r="D10" s="16"/>
      <c r="E10" s="16"/>
      <c r="F10" s="16"/>
      <c r="G10" s="16"/>
    </row>
    <row r="11" spans="1:8">
      <c r="A11" s="16"/>
      <c r="B11" s="16"/>
      <c r="C11" s="16"/>
      <c r="D11" s="16"/>
      <c r="E11" s="16"/>
      <c r="F11" s="16"/>
      <c r="G11" s="16"/>
    </row>
    <row r="12" spans="1:8">
      <c r="A12" s="49" t="s">
        <v>20</v>
      </c>
      <c r="B12" s="50"/>
      <c r="C12" s="50"/>
      <c r="D12" s="50"/>
      <c r="E12" s="50"/>
      <c r="F12" s="50"/>
      <c r="G12" s="50"/>
    </row>
    <row r="13" spans="1:8">
      <c r="A13" s="49" t="s">
        <v>21</v>
      </c>
      <c r="B13" s="50"/>
      <c r="C13" s="50"/>
      <c r="D13" s="50"/>
      <c r="E13" s="50"/>
      <c r="F13" s="50"/>
      <c r="G13" s="50"/>
    </row>
    <row r="14" spans="1:8">
      <c r="A14" s="51" t="s">
        <v>22</v>
      </c>
      <c r="B14" s="51"/>
      <c r="C14" s="51"/>
      <c r="D14" s="51"/>
      <c r="E14" s="51"/>
      <c r="F14" s="51"/>
      <c r="G14" s="51"/>
    </row>
    <row r="15" spans="1:8">
      <c r="A15" s="51"/>
      <c r="B15" s="51"/>
      <c r="C15" s="51"/>
      <c r="D15" s="51"/>
      <c r="E15" s="51"/>
      <c r="F15" s="51"/>
      <c r="G15" s="51"/>
    </row>
  </sheetData>
  <sheetProtection password="8E5E" sheet="1" objects="1" scenarios="1"/>
  <mergeCells count="5">
    <mergeCell ref="C9:E9"/>
    <mergeCell ref="F9:G9"/>
    <mergeCell ref="A12:G12"/>
    <mergeCell ref="A13:G13"/>
    <mergeCell ref="A14:G15"/>
  </mergeCells>
  <hyperlinks>
    <hyperlink ref="A12" r:id="rId1"/>
    <hyperlink ref="A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Roadmap</vt:lpstr>
      <vt:lpstr>Disclaimer</vt:lpstr>
      <vt:lpstr>Contact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Stressproofyourmoney</dc:creator>
  <dcterms:created xsi:type="dcterms:W3CDTF">2016-01-09T07:14:14Z</dcterms:created>
  <dcterms:modified xsi:type="dcterms:W3CDTF">2016-01-18T16:18:34Z</dcterms:modified>
</cp:coreProperties>
</file>